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アート振興部\アートプロジェクト支援事業\1.助成金\R5\0.要項等整備\起案\"/>
    </mc:Choice>
  </mc:AlternateContent>
  <xr:revisionPtr revIDLastSave="0" documentId="13_ncr:1_{15F10547-A1E8-499C-B08A-4D443281E026}" xr6:coauthVersionLast="47" xr6:coauthVersionMax="47" xr10:uidLastSave="{00000000-0000-0000-0000-000000000000}"/>
  <bookViews>
    <workbookView xWindow="-120" yWindow="-120" windowWidth="29040" windowHeight="15840" xr2:uid="{A6BD9F7F-B073-4944-AE97-9077981C317E}"/>
  </bookViews>
  <sheets>
    <sheet name="様式9　 収支予算書(変更)" sheetId="7" r:id="rId1"/>
    <sheet name="★対象経費等諸注意" sheetId="12" r:id="rId2"/>
    <sheet name="Sheet2" sheetId="2" state="hidden" r:id="rId3"/>
  </sheets>
  <definedNames>
    <definedName name="_xlnm.Print_Area" localSheetId="0">'様式9　 収支予算書(変更)'!$A$1:$G$36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7" l="1"/>
  <c r="E36" i="7" s="1"/>
  <c r="D34" i="7"/>
  <c r="D33" i="7"/>
  <c r="D35" i="7" s="1"/>
  <c r="E32" i="7"/>
  <c r="F19" i="7" s="1"/>
  <c r="D31" i="7"/>
  <c r="D30" i="7"/>
  <c r="D29" i="7"/>
  <c r="D28" i="7"/>
  <c r="D27" i="7"/>
  <c r="D26" i="7"/>
  <c r="D25" i="7"/>
  <c r="D24" i="7"/>
  <c r="D32" i="7" s="1"/>
  <c r="E20" i="7"/>
  <c r="F36" i="7" s="1"/>
  <c r="D19" i="7"/>
  <c r="E18" i="7"/>
  <c r="D17" i="7"/>
  <c r="D16" i="7"/>
  <c r="D15" i="7"/>
  <c r="D18" i="7" s="1"/>
  <c r="D20" i="7" s="1"/>
  <c r="D14" i="7"/>
  <c r="D13" i="7"/>
  <c r="D12" i="7"/>
  <c r="G8" i="7"/>
  <c r="G9" i="7"/>
  <c r="I9" i="7" s="1"/>
  <c r="C18" i="7"/>
  <c r="C20" i="7" s="1"/>
  <c r="C32" i="7"/>
  <c r="C35" i="7"/>
  <c r="C36" i="7"/>
  <c r="D3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katou</author>
  </authors>
  <commentList>
    <comment ref="G7" authorId="0" shapeId="0" xr:uid="{A3F04F48-C24B-4653-B265-91AB35B79A26}">
      <text>
        <r>
          <rPr>
            <b/>
            <sz val="11"/>
            <color indexed="81"/>
            <rFont val="MS P ゴシック"/>
            <family val="3"/>
            <charset val="128"/>
          </rPr>
          <t>事業区分を選択してください。</t>
        </r>
      </text>
    </comment>
  </commentList>
</comments>
</file>

<file path=xl/sharedStrings.xml><?xml version="1.0" encoding="utf-8"?>
<sst xmlns="http://schemas.openxmlformats.org/spreadsheetml/2006/main" count="86" uniqueCount="70">
  <si>
    <t>事業名</t>
    <rPh sb="0" eb="3">
      <t>ジギョウメイ</t>
    </rPh>
    <phoneticPr fontId="2"/>
  </si>
  <si>
    <t>団体名</t>
    <rPh sb="0" eb="3">
      <t>ダンタイメイ</t>
    </rPh>
    <phoneticPr fontId="2"/>
  </si>
  <si>
    <t>事業区分</t>
    <rPh sb="0" eb="2">
      <t>ジギョウ</t>
    </rPh>
    <rPh sb="2" eb="4">
      <t>クブン</t>
    </rPh>
    <phoneticPr fontId="2"/>
  </si>
  <si>
    <t>事業区分</t>
    <rPh sb="0" eb="4">
      <t>ジギョウクブン</t>
    </rPh>
    <phoneticPr fontId="2"/>
  </si>
  <si>
    <t>（ⅰ）プロジェクト支援</t>
    <rPh sb="9" eb="11">
      <t>シエン</t>
    </rPh>
    <phoneticPr fontId="2"/>
  </si>
  <si>
    <t>（ⅱ）地域の魅力向上支援</t>
    <rPh sb="3" eb="5">
      <t>チイキ</t>
    </rPh>
    <rPh sb="6" eb="12">
      <t>ミリョクコウジョウシエン</t>
    </rPh>
    <phoneticPr fontId="2"/>
  </si>
  <si>
    <t>（ⅲ）スタートアップ支援</t>
    <rPh sb="10" eb="12">
      <t>シエン</t>
    </rPh>
    <phoneticPr fontId="2"/>
  </si>
  <si>
    <t>１．収入の部</t>
    <rPh sb="2" eb="4">
      <t>シュウニュウ</t>
    </rPh>
    <rPh sb="5" eb="6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</si>
  <si>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</si>
  <si>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</si>
  <si>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積算内訳</t>
    <rPh sb="0" eb="2">
      <t>セキサン</t>
    </rPh>
    <rPh sb="2" eb="4">
      <t>ウチワケ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</si>
  <si>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</si>
  <si>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</si>
  <si>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自己資金</t>
    <rPh sb="0" eb="4">
      <t>ジコシキン</t>
    </rPh>
    <phoneticPr fontId="2"/>
  </si>
  <si>
    <t>事業収入</t>
    <rPh sb="0" eb="4">
      <t>ジギョウシュウニュウ</t>
    </rPh>
    <phoneticPr fontId="2"/>
  </si>
  <si>
    <t>寄附金・協賛金</t>
    <rPh sb="0" eb="3">
      <t>キフキン</t>
    </rPh>
    <rPh sb="4" eb="7">
      <t>キョウサンキン</t>
    </rPh>
    <phoneticPr fontId="2"/>
  </si>
  <si>
    <t>民間団体からの助成金</t>
    <rPh sb="0" eb="2">
      <t>ミンカン</t>
    </rPh>
    <rPh sb="2" eb="4">
      <t>ダンタイ</t>
    </rPh>
    <rPh sb="7" eb="10">
      <t>ジョセイキン</t>
    </rPh>
    <phoneticPr fontId="2"/>
  </si>
  <si>
    <t>その他</t>
    <rPh sb="2" eb="3">
      <t>タ</t>
    </rPh>
    <phoneticPr fontId="2"/>
  </si>
  <si>
    <t>小計（A）</t>
    <rPh sb="0" eb="2">
      <t>ショウケイ</t>
    </rPh>
    <phoneticPr fontId="2"/>
  </si>
  <si>
    <t>収入計（C）＝（A）+（B）</t>
    <rPh sb="0" eb="2">
      <t>シュウニュウ</t>
    </rPh>
    <phoneticPr fontId="2"/>
  </si>
  <si>
    <t>２．支出の部</t>
    <rPh sb="2" eb="4">
      <t>シシュツ</t>
    </rPh>
    <rPh sb="5" eb="6">
      <t>ブ</t>
    </rPh>
    <phoneticPr fontId="2"/>
  </si>
  <si>
    <t>食糧費</t>
    <rPh sb="0" eb="3">
      <t>ショクリョウヒ</t>
    </rPh>
    <phoneticPr fontId="2"/>
  </si>
  <si>
    <t>支出計（F）＝（D）+（E）</t>
    <rPh sb="0" eb="2">
      <t>シシュツ</t>
    </rPh>
    <rPh sb="2" eb="3">
      <t>ケイ</t>
    </rPh>
    <phoneticPr fontId="2"/>
  </si>
  <si>
    <t>積算内訳</t>
    <rPh sb="0" eb="4">
      <t>セキサンウチワケ</t>
    </rPh>
    <phoneticPr fontId="2"/>
  </si>
  <si>
    <r>
      <rPr>
        <sz val="9"/>
        <color theme="1"/>
        <rFont val="游ゴシック"/>
        <family val="3"/>
        <charset val="128"/>
        <scheme val="minor"/>
      </rPr>
      <t>国・地方公共団体からの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補助金・助成金</t>
    </r>
    <rPh sb="0" eb="1">
      <t>クニ</t>
    </rPh>
    <rPh sb="2" eb="8">
      <t>チホウコウキョウダンタイ</t>
    </rPh>
    <rPh sb="12" eb="15">
      <t>ホジョキン</t>
    </rPh>
    <rPh sb="16" eb="19">
      <t>ジョセイキン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</si>
  <si>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</si>
  <si>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</si>
  <si>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支給上限額（円）</t>
    <rPh sb="0" eb="5">
      <t>シキュウジョウゲンガク</t>
    </rPh>
    <rPh sb="6" eb="7">
      <t>エン</t>
    </rPh>
    <phoneticPr fontId="2"/>
  </si>
  <si>
    <t>支給率</t>
    <rPh sb="0" eb="2">
      <t>シキュウ</t>
    </rPh>
    <rPh sb="2" eb="3">
      <t>リツ</t>
    </rPh>
    <phoneticPr fontId="2"/>
  </si>
  <si>
    <t>上限額</t>
    <rPh sb="0" eb="3">
      <t>ジョウゲンガク</t>
    </rPh>
    <phoneticPr fontId="2"/>
  </si>
  <si>
    <t>支給率</t>
    <rPh sb="0" eb="3">
      <t>シキュウリツ</t>
    </rPh>
    <phoneticPr fontId="2"/>
  </si>
  <si>
    <t>対象経費の2/3</t>
    <rPh sb="0" eb="4">
      <t>タイショウケイヒ</t>
    </rPh>
    <phoneticPr fontId="2"/>
  </si>
  <si>
    <t>対象経費の1/2</t>
    <rPh sb="0" eb="4">
      <t>タイショウケイヒ</t>
    </rPh>
    <phoneticPr fontId="2"/>
  </si>
  <si>
    <t>増減</t>
    <rPh sb="0" eb="2">
      <t>ゾウゲン</t>
    </rPh>
    <phoneticPr fontId="2"/>
  </si>
  <si>
    <t>変更額</t>
    <rPh sb="0" eb="3">
      <t>ヘンコウガク</t>
    </rPh>
    <phoneticPr fontId="2"/>
  </si>
  <si>
    <t>収支予算書（変更）</t>
    <rPh sb="0" eb="2">
      <t>シュウシ</t>
    </rPh>
    <rPh sb="2" eb="5">
      <t>ヨサンショ</t>
    </rPh>
    <rPh sb="6" eb="8">
      <t>ヘンコウ</t>
    </rPh>
    <phoneticPr fontId="2"/>
  </si>
  <si>
    <t>★対象外経費</t>
    <rPh sb="1" eb="4">
      <t>タイショウガイ</t>
    </rPh>
    <rPh sb="4" eb="6">
      <t>ケイヒ</t>
    </rPh>
    <phoneticPr fontId="2"/>
  </si>
  <si>
    <t>★対象経費</t>
    <rPh sb="1" eb="5">
      <t>タイショウケイヒ</t>
    </rPh>
    <phoneticPr fontId="2"/>
  </si>
  <si>
    <t>事務費</t>
    <rPh sb="0" eb="3">
      <t>ジムヒ</t>
    </rPh>
    <phoneticPr fontId="2"/>
  </si>
  <si>
    <t>助成金希望額（B）</t>
    <rPh sb="0" eb="3">
      <t>ジョセイキン</t>
    </rPh>
    <rPh sb="3" eb="6">
      <t>キボウガク</t>
    </rPh>
    <phoneticPr fontId="2"/>
  </si>
  <si>
    <t>様式第９号（第９条関係）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2"/>
  </si>
  <si>
    <t>企画制作費</t>
    <rPh sb="0" eb="5">
      <t>キカクセイサクヒ</t>
    </rPh>
    <phoneticPr fontId="2"/>
  </si>
  <si>
    <t>文芸・音楽費</t>
    <rPh sb="0" eb="2">
      <t>ブンゲイ</t>
    </rPh>
    <rPh sb="3" eb="5">
      <t>オンガク</t>
    </rPh>
    <rPh sb="5" eb="6">
      <t>ヒ</t>
    </rPh>
    <phoneticPr fontId="2"/>
  </si>
  <si>
    <t>会場・舞台費</t>
    <rPh sb="0" eb="2">
      <t>カイジョウ</t>
    </rPh>
    <rPh sb="3" eb="6">
      <t>ブタイヒ</t>
    </rPh>
    <phoneticPr fontId="2"/>
  </si>
  <si>
    <t>印刷・宣伝費</t>
    <rPh sb="0" eb="2">
      <t>インサツ</t>
    </rPh>
    <rPh sb="3" eb="6">
      <t>センデンヒ</t>
    </rPh>
    <phoneticPr fontId="2"/>
  </si>
  <si>
    <t>旅費</t>
    <rPh sb="0" eb="2">
      <t>リョヒ</t>
    </rPh>
    <phoneticPr fontId="2"/>
  </si>
  <si>
    <t>出演料・謝金</t>
    <rPh sb="0" eb="3">
      <t>シュツエンリョウ</t>
    </rPh>
    <rPh sb="4" eb="6">
      <t>シャキン</t>
    </rPh>
    <phoneticPr fontId="2"/>
  </si>
  <si>
    <t>　　　対象経費計（D）</t>
    <rPh sb="3" eb="5">
      <t>タイショウ</t>
    </rPh>
    <rPh sb="5" eb="7">
      <t>ケイヒ</t>
    </rPh>
    <rPh sb="7" eb="8">
      <t>ケイ</t>
    </rPh>
    <phoneticPr fontId="2"/>
  </si>
  <si>
    <t>　　　対象外経費計（E）</t>
    <rPh sb="3" eb="6">
      <t>タイショウガイ</t>
    </rPh>
    <rPh sb="6" eb="8">
      <t>ケイヒ</t>
    </rPh>
    <rPh sb="8" eb="9">
      <t>ケイ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</si>
  <si>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</si>
  <si>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ナイ</t>
    </rPh>
    <rPh sb="2" eb="3">
      <t>カタチ</t>
    </rPh>
    <phoneticPr fontId="2"/>
  </si>
  <si>
    <t>通信・運搬費</t>
    <rPh sb="0" eb="2">
      <t>ツウシン</t>
    </rPh>
    <rPh sb="3" eb="6">
      <t>ウンパンヒ</t>
    </rPh>
    <phoneticPr fontId="2"/>
  </si>
  <si>
    <t>案内・DM送付料、郵便代、切手代、宅配便代、運送料　等</t>
    <rPh sb="0" eb="2">
      <t>アンナイ</t>
    </rPh>
    <rPh sb="5" eb="8">
      <t>ソウフリョウ</t>
    </rPh>
    <rPh sb="9" eb="12">
      <t>ユウビンダイ</t>
    </rPh>
    <rPh sb="13" eb="16">
      <t>キッテダイ</t>
    </rPh>
    <rPh sb="17" eb="20">
      <t>タクハイビン</t>
    </rPh>
    <rPh sb="20" eb="21">
      <t>ダイ</t>
    </rPh>
    <rPh sb="22" eb="24">
      <t>ウンソウ</t>
    </rPh>
    <rPh sb="24" eb="25">
      <t>リョウ</t>
    </rPh>
    <rPh sb="26" eb="27">
      <t>トウ</t>
    </rPh>
    <phoneticPr fontId="2"/>
  </si>
  <si>
    <t>出演者・講師等の交通費、宿泊費　等</t>
    <rPh sb="0" eb="3">
      <t>シュツエンシャ</t>
    </rPh>
    <rPh sb="4" eb="7">
      <t>コウシトウ</t>
    </rPh>
    <rPh sb="8" eb="11">
      <t>コウツウヒ</t>
    </rPh>
    <rPh sb="12" eb="15">
      <t>シュクハクヒ</t>
    </rPh>
    <rPh sb="16" eb="17">
      <t>トウ</t>
    </rPh>
    <phoneticPr fontId="2"/>
  </si>
  <si>
    <t>(3) 有料で配布する図録等の印刷費</t>
    <rPh sb="4" eb="6">
      <t>ユウリョウ</t>
    </rPh>
    <rPh sb="7" eb="9">
      <t>ハイフ</t>
    </rPh>
    <rPh sb="11" eb="14">
      <t>ズロクトウ</t>
    </rPh>
    <rPh sb="15" eb="18">
      <t>インサツヒ</t>
    </rPh>
    <phoneticPr fontId="2"/>
  </si>
  <si>
    <t>企画制作費、作品借料、材料費　等</t>
    <rPh sb="0" eb="5">
      <t>キカクセイサクヒ</t>
    </rPh>
    <rPh sb="6" eb="10">
      <t>サクヒンシャクリョウ</t>
    </rPh>
    <rPh sb="11" eb="14">
      <t>ザイリョウヒ</t>
    </rPh>
    <rPh sb="15" eb="16">
      <t>トウ</t>
    </rPh>
    <phoneticPr fontId="2"/>
  </si>
  <si>
    <t>著作権使用料、脚本料、演出料、振付料、台本料、翻訳料、作曲料、
作詞料、編曲料、楽器借料、楽譜借料、調律料　等</t>
    <rPh sb="0" eb="6">
      <t>チョサクケンシヨウリョウ</t>
    </rPh>
    <rPh sb="7" eb="10">
      <t>キャクホンリョウ</t>
    </rPh>
    <rPh sb="11" eb="13">
      <t>エンシュツ</t>
    </rPh>
    <rPh sb="13" eb="14">
      <t>リョウ</t>
    </rPh>
    <rPh sb="15" eb="17">
      <t>フリツケ</t>
    </rPh>
    <rPh sb="17" eb="18">
      <t>リョウ</t>
    </rPh>
    <rPh sb="27" eb="29">
      <t>サッキョク</t>
    </rPh>
    <rPh sb="29" eb="30">
      <t>リョウ</t>
    </rPh>
    <rPh sb="32" eb="34">
      <t>サクシ</t>
    </rPh>
    <rPh sb="34" eb="35">
      <t>リョウ</t>
    </rPh>
    <rPh sb="36" eb="38">
      <t>ヘンキョク</t>
    </rPh>
    <rPh sb="38" eb="39">
      <t>リョウ</t>
    </rPh>
    <rPh sb="40" eb="42">
      <t>ガッキ</t>
    </rPh>
    <rPh sb="42" eb="44">
      <t>シャクリョウ</t>
    </rPh>
    <rPh sb="45" eb="47">
      <t>ガクフ</t>
    </rPh>
    <rPh sb="47" eb="49">
      <t>シャクリョウ</t>
    </rPh>
    <rPh sb="54" eb="55">
      <t>トウ</t>
    </rPh>
    <phoneticPr fontId="2"/>
  </si>
  <si>
    <t>会場使用料(付帯設備使用料含む)、会場設営費、音響費、照明費、
大道具費、小道具費、舞台美術費、衣装費、道具・楽器運搬費　等</t>
    <rPh sb="0" eb="5">
      <t>カイジョウシヨウリョウ</t>
    </rPh>
    <rPh sb="6" eb="8">
      <t>フタイ</t>
    </rPh>
    <rPh sb="8" eb="10">
      <t>セツビ</t>
    </rPh>
    <rPh sb="10" eb="13">
      <t>シヨウリョウ</t>
    </rPh>
    <rPh sb="13" eb="14">
      <t>フク</t>
    </rPh>
    <rPh sb="17" eb="22">
      <t>カイジョウセツエイヒ</t>
    </rPh>
    <rPh sb="23" eb="25">
      <t>オンキョウ</t>
    </rPh>
    <rPh sb="25" eb="26">
      <t>ヒ</t>
    </rPh>
    <rPh sb="27" eb="29">
      <t>ショウメイ</t>
    </rPh>
    <rPh sb="29" eb="30">
      <t>ヒ</t>
    </rPh>
    <rPh sb="32" eb="35">
      <t>オオドウグ</t>
    </rPh>
    <rPh sb="35" eb="36">
      <t>ヒ</t>
    </rPh>
    <rPh sb="37" eb="41">
      <t>コドウグヒ</t>
    </rPh>
    <rPh sb="42" eb="46">
      <t>ブタイビジュツ</t>
    </rPh>
    <rPh sb="46" eb="47">
      <t>ヒ</t>
    </rPh>
    <rPh sb="48" eb="50">
      <t>イショウ</t>
    </rPh>
    <rPh sb="50" eb="51">
      <t>ヒ</t>
    </rPh>
    <rPh sb="61" eb="62">
      <t>トウ</t>
    </rPh>
    <phoneticPr fontId="2"/>
  </si>
  <si>
    <t>チラシ・ポスター・入場券・プログラム・図録印刷費(無料配布分のみ)、台本印刷費、楽譜印刷費、各種デザイン料、広告宣伝費（テレビ、ラジオ、新聞、雑誌、web広告 等）、看板製作費（当該事業にかかるもので事業終了後撤去できるもの）　等</t>
    <rPh sb="9" eb="12">
      <t>ニュウジョウケン</t>
    </rPh>
    <rPh sb="19" eb="21">
      <t>ズロク</t>
    </rPh>
    <rPh sb="21" eb="24">
      <t>インサツヒ</t>
    </rPh>
    <rPh sb="25" eb="30">
      <t>ムリョウハイフブン</t>
    </rPh>
    <rPh sb="54" eb="59">
      <t>コウコクセンデンヒ</t>
    </rPh>
    <rPh sb="83" eb="88">
      <t>カンバンセイサクヒ</t>
    </rPh>
    <rPh sb="114" eb="115">
      <t>トウ</t>
    </rPh>
    <phoneticPr fontId="2"/>
  </si>
  <si>
    <t>指揮料、演奏料、出演料、司会料、講師謝金、会場整理員謝金(当該事業のための臨時的なものに限る)　等</t>
    <rPh sb="0" eb="3">
      <t>シキリョウ</t>
    </rPh>
    <rPh sb="8" eb="11">
      <t>シュツエンリョウ</t>
    </rPh>
    <rPh sb="12" eb="15">
      <t>シカイリョウ</t>
    </rPh>
    <rPh sb="16" eb="20">
      <t>コウシシャキン</t>
    </rPh>
    <rPh sb="21" eb="23">
      <t>カイジョウ</t>
    </rPh>
    <rPh sb="23" eb="25">
      <t>セイリ</t>
    </rPh>
    <rPh sb="25" eb="26">
      <t>イン</t>
    </rPh>
    <rPh sb="26" eb="28">
      <t>シャキン</t>
    </rPh>
    <rPh sb="29" eb="31">
      <t>トウガイ</t>
    </rPh>
    <rPh sb="31" eb="33">
      <t>ジギョウ</t>
    </rPh>
    <rPh sb="37" eb="40">
      <t>リンジテキ</t>
    </rPh>
    <rPh sb="44" eb="45">
      <t>カギ</t>
    </rPh>
    <rPh sb="48" eb="49">
      <t>トウ</t>
    </rPh>
    <phoneticPr fontId="2"/>
  </si>
  <si>
    <t>消耗品費、録音・録画・写真記録費（当該事業の成果記録用に限る）、催事保険料、感染症対策費　等</t>
    <rPh sb="0" eb="4">
      <t>ショウモウヒンヒ</t>
    </rPh>
    <rPh sb="5" eb="7">
      <t>ロクオン</t>
    </rPh>
    <rPh sb="8" eb="10">
      <t>ロクガ</t>
    </rPh>
    <rPh sb="11" eb="16">
      <t>シャシンキロクヒ</t>
    </rPh>
    <rPh sb="17" eb="19">
      <t>トウガイ</t>
    </rPh>
    <rPh sb="22" eb="24">
      <t>セイカ</t>
    </rPh>
    <rPh sb="28" eb="29">
      <t>カギ</t>
    </rPh>
    <rPh sb="32" eb="37">
      <t>サイジホケンリョウ</t>
    </rPh>
    <rPh sb="45" eb="46">
      <t>トウ</t>
    </rPh>
    <phoneticPr fontId="2"/>
  </si>
  <si>
    <t>(1) 社会通念上、公金でまかなうことがふさわしくない経費
　　○飲食費　○交際費　○接待費　○レセプションやパーティーに係る経費
　　○打ち上げ代　○手土産代　等</t>
    <rPh sb="33" eb="36">
      <t>インショクヒ</t>
    </rPh>
    <rPh sb="38" eb="41">
      <t>コウサイヒ</t>
    </rPh>
    <rPh sb="43" eb="46">
      <t>セッタイヒ</t>
    </rPh>
    <rPh sb="73" eb="74">
      <t>ダイ</t>
    </rPh>
    <rPh sb="76" eb="80">
      <t>テミヤゲダイ</t>
    </rPh>
    <rPh sb="81" eb="82">
      <t>トウ</t>
    </rPh>
    <phoneticPr fontId="2"/>
  </si>
  <si>
    <t>(2) コンクール、公募展にかかる賞金、賞品代、記念品代</t>
    <rPh sb="10" eb="13">
      <t>コウボテン</t>
    </rPh>
    <rPh sb="17" eb="19">
      <t>ショウキン</t>
    </rPh>
    <rPh sb="20" eb="22">
      <t>ショウヒン</t>
    </rPh>
    <rPh sb="24" eb="28">
      <t>キネンヒンダイ</t>
    </rPh>
    <phoneticPr fontId="2"/>
  </si>
  <si>
    <t>(4) 航空・列車の特別料金(グリーン車、ファーストクラス等)、タクシー代</t>
    <rPh sb="4" eb="6">
      <t>コウクウ</t>
    </rPh>
    <rPh sb="7" eb="9">
      <t>レッシャ</t>
    </rPh>
    <rPh sb="10" eb="14">
      <t>トクベツリョウキン</t>
    </rPh>
    <rPh sb="19" eb="20">
      <t>シャ</t>
    </rPh>
    <rPh sb="29" eb="30">
      <t>トウ</t>
    </rPh>
    <rPh sb="36" eb="37">
      <t>ダイ</t>
    </rPh>
    <phoneticPr fontId="2"/>
  </si>
  <si>
    <t>(5) 申請団体の構成員にかかる経費
　　○出演料　○出品料　○賃金（残業代含む）　○謝礼、旅費　等</t>
    <rPh sb="4" eb="8">
      <t>シンセイダンタイ</t>
    </rPh>
    <rPh sb="9" eb="12">
      <t>コウセイイン</t>
    </rPh>
    <rPh sb="16" eb="18">
      <t>ケイヒ</t>
    </rPh>
    <rPh sb="22" eb="24">
      <t>シュツエン</t>
    </rPh>
    <rPh sb="24" eb="25">
      <t>リョウ</t>
    </rPh>
    <rPh sb="27" eb="30">
      <t>シュッピンリョウ</t>
    </rPh>
    <rPh sb="32" eb="34">
      <t>チンギン</t>
    </rPh>
    <rPh sb="35" eb="38">
      <t>ザンギョウダイ</t>
    </rPh>
    <rPh sb="38" eb="39">
      <t>フク</t>
    </rPh>
    <rPh sb="43" eb="45">
      <t>シャレイ</t>
    </rPh>
    <rPh sb="46" eb="48">
      <t>リョヒ</t>
    </rPh>
    <rPh sb="49" eb="50">
      <t>トウ</t>
    </rPh>
    <phoneticPr fontId="2"/>
  </si>
  <si>
    <t>(6) 当該事業の終了後、団体や個人の所有物および実施地設備となるものにかかる経費
　　〇楽器購入費　〇楽譜購入費　〇ユニフォーム等購入費　〇作品購入費　
　　〇什器制作・購入費　○工事費　○案内板設置費（取り外しできないもの）　等</t>
    <rPh sb="4" eb="6">
      <t>トウガイ</t>
    </rPh>
    <rPh sb="6" eb="8">
      <t>ジギョウ</t>
    </rPh>
    <rPh sb="9" eb="11">
      <t>シュウリョウ</t>
    </rPh>
    <rPh sb="11" eb="12">
      <t>ゴ</t>
    </rPh>
    <rPh sb="39" eb="41">
      <t>ケイヒ</t>
    </rPh>
    <rPh sb="91" eb="94">
      <t>コウジヒ</t>
    </rPh>
    <rPh sb="96" eb="98">
      <t>アンナイ</t>
    </rPh>
    <rPh sb="99" eb="101">
      <t>セッチ</t>
    </rPh>
    <rPh sb="101" eb="102">
      <t>ヒ</t>
    </rPh>
    <rPh sb="103" eb="104">
      <t>ト</t>
    </rPh>
    <rPh sb="105" eb="106">
      <t>ハズ</t>
    </rPh>
    <phoneticPr fontId="2"/>
  </si>
  <si>
    <t>(7) 当該事業以外で使用するものにかかる経費
　　〇事務機器購入費　○事務用品購入費</t>
    <rPh sb="4" eb="6">
      <t>トウガイ</t>
    </rPh>
    <rPh sb="6" eb="8">
      <t>ジギョウ</t>
    </rPh>
    <rPh sb="8" eb="10">
      <t>イガイ</t>
    </rPh>
    <rPh sb="11" eb="13">
      <t>シヨウ</t>
    </rPh>
    <rPh sb="21" eb="23">
      <t>ケイヒ</t>
    </rPh>
    <rPh sb="36" eb="40">
      <t>ジムヨウヒン</t>
    </rPh>
    <rPh sb="40" eb="43">
      <t>コウニュウヒ</t>
    </rPh>
    <phoneticPr fontId="2"/>
  </si>
  <si>
    <t>(8) 団体運営のための経常的経費
　　〇事務所維持費（家賃、光熱水道費 等）　〇団体ウェブサイト制作・運営費
　　〇電話代　等</t>
    <rPh sb="4" eb="8">
      <t>ダンタイウンエイ</t>
    </rPh>
    <rPh sb="12" eb="14">
      <t>ケイジョウ</t>
    </rPh>
    <rPh sb="14" eb="15">
      <t>テキ</t>
    </rPh>
    <rPh sb="15" eb="17">
      <t>ケイヒ</t>
    </rPh>
    <rPh sb="63" eb="64">
      <t>トウ</t>
    </rPh>
    <phoneticPr fontId="2"/>
  </si>
  <si>
    <t>(9) 入場券販売手数料、支払振込手数料、印紙代</t>
    <rPh sb="4" eb="12">
      <t>ニュウジョウケンハンバイテスウリョウ</t>
    </rPh>
    <rPh sb="13" eb="15">
      <t>シハライ</t>
    </rPh>
    <rPh sb="15" eb="17">
      <t>フリコミ</t>
    </rPh>
    <rPh sb="17" eb="20">
      <t>テスウリョウ</t>
    </rPh>
    <rPh sb="21" eb="24">
      <t>インシダイ</t>
    </rPh>
    <phoneticPr fontId="2"/>
  </si>
  <si>
    <t>※対象経費であっても、社会通念上著しく高額と認められる場合は、助成の対象外となります。</t>
    <rPh sb="1" eb="3">
      <t>タイショウ</t>
    </rPh>
    <rPh sb="3" eb="5">
      <t>ケイヒ</t>
    </rPh>
    <rPh sb="11" eb="16">
      <t>シャカイツウネンジョウ</t>
    </rPh>
    <rPh sb="16" eb="17">
      <t>イチジル</t>
    </rPh>
    <rPh sb="19" eb="21">
      <t>コウガク</t>
    </rPh>
    <rPh sb="22" eb="23">
      <t>ミト</t>
    </rPh>
    <rPh sb="27" eb="29">
      <t>バアイ</t>
    </rPh>
    <rPh sb="31" eb="33">
      <t>ジョセイ</t>
    </rPh>
    <rPh sb="34" eb="37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</si>
</sst>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3" fontId="0" fillId="0" borderId="1" xfId="0" applyNumberFormat="1" applyBorder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4" fillId="3" borderId="1" xfId="1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38" fontId="0" fillId="3" borderId="1" xfId="1" applyFont="1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38" fontId="6" fillId="3" borderId="1" xfId="1" applyFont="1" applyFill="1" applyBorder="1" applyProtection="1">
      <alignment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0" fontId="8" fillId="0" borderId="9" xfId="0" applyFont="1" applyBorder="1">
      <alignment vertical="center"/>
    </xf>
    <xf numFmtId="12" fontId="0" fillId="0" borderId="0" xfId="0" applyNumberFormat="1">
      <alignment vertical="center"/>
    </xf>
    <xf numFmtId="38" fontId="6" fillId="3" borderId="2" xfId="1" applyFont="1" applyFill="1" applyBorder="1" applyProtection="1">
      <alignment vertical="center"/>
      <protection locked="0"/>
    </xf>
    <xf numFmtId="38" fontId="4" fillId="0" borderId="1" xfId="1" applyFont="1" applyFill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38" fontId="4" fillId="0" borderId="1" xfId="1" applyFont="1" applyFill="1" applyBorder="1" applyProtection="1">
      <alignment vertical="center"/>
    </xf>
    <xf numFmtId="38" fontId="6" fillId="0" borderId="1" xfId="1" applyFont="1" applyBorder="1" applyProtection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2" xfId="1" applyFont="1" applyFill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>
      <alignment vertical="center"/>
    </xf>
    <xf numFmtId="0" fontId="5" fillId="0" borderId="0" xfId="0" applyFont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61913</xdr:colOff>
      <xdr:row>26</xdr:row>
      <xdr:rowOff>114300</xdr:rowOff>
    </xdr:from>
    <xdr:to>
      <xdr:col>8</xdr:col>
      <xdr:colOff>523877</xdr:colOff>
      <xdr:row>35</xdr:row>
      <xdr:rowOff>261937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4E9A179B-4B7F-4B1F-BC6A-3196E5AE3BBB}"/>
            </a:ext>
          </a:extLst>
        </xdr:cNvPr>
        <xdr:cNvCxnSpPr>
          <a:endCxn id="3" idx="2"/>
        </xdr:cNvCxnSpPr>
      </xdr:nvCxnSpPr>
      <xdr:spPr>
        <a:xfrm rot="5400000" flipH="1" flipV="1">
          <a:off x="6524626" y="10701337"/>
          <a:ext cx="3957637" cy="1147764"/>
        </a:xfrm>
        <a:prstGeom prst="bentConnector3">
          <a:avLst>
            <a:gd name="adj1" fmla="val -60"/>
          </a:avLst>
        </a:prstGeom>
        <a:ln w="28575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323851</xdr:colOff>
      <xdr:row>24</xdr:row>
      <xdr:rowOff>142875</xdr:rowOff>
    </xdr:from>
    <xdr:to>
      <xdr:col>10</xdr:col>
      <xdr:colOff>38101</xdr:colOff>
      <xdr:row>26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4349E9-B94C-4E88-AA86-50EC444F53CF}"/>
            </a:ext>
          </a:extLst>
        </xdr:cNvPr>
        <xdr:cNvSpPr txBox="1"/>
      </xdr:nvSpPr>
      <xdr:spPr>
        <a:xfrm>
          <a:off x="8191501" y="8372475"/>
          <a:ext cx="17716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どちらも「</a:t>
          </a:r>
          <a:r>
            <a:rPr kumimoji="1" lang="en-US" altLang="ja-JP" sz="1200"/>
            <a:t>OK</a:t>
          </a:r>
          <a:r>
            <a:rPr kumimoji="1" lang="ja-JP" altLang="en-US" sz="1200"/>
            <a:t>」になるよう入力してください。</a:t>
          </a:r>
        </a:p>
      </xdr:txBody>
    </xdr:sp>
    <xdr:clientData/>
  </xdr:twoCellAnchor>
  <xdr:twoCellAnchor>
    <xdr:from>
      <xdr:col>7</xdr:col>
      <xdr:colOff>38100</xdr:colOff>
      <xdr:row>18</xdr:row>
      <xdr:rowOff>200025</xdr:rowOff>
    </xdr:from>
    <xdr:to>
      <xdr:col>8</xdr:col>
      <xdr:colOff>523876</xdr:colOff>
      <xdr:row>24</xdr:row>
      <xdr:rowOff>142875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A39F775A-9CC3-4DBB-93BE-85EA5836C2B1}"/>
            </a:ext>
          </a:extLst>
        </xdr:cNvPr>
        <xdr:cNvCxnSpPr>
          <a:endCxn id="3" idx="0"/>
        </xdr:cNvCxnSpPr>
      </xdr:nvCxnSpPr>
      <xdr:spPr>
        <a:xfrm rot="16200000" flipH="1">
          <a:off x="7434263" y="6729412"/>
          <a:ext cx="2114550" cy="1171576"/>
        </a:xfrm>
        <a:prstGeom prst="bentConnector3">
          <a:avLst>
            <a:gd name="adj1" fmla="val 0"/>
          </a:avLst>
        </a:prstGeom>
        <a:ln w="28575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201E-A1D3-4265-829C-349B27814B27}">
  <sheetPr>
    <pageSetUpPr fitToPage="1"/>
  </sheetPr>
  <dimension ref="A1:I37"/>
  <sheetViews>
    <sheetView tabSelected="1" view="pageBreakPreview" zoomScaleNormal="100" zoomScaleSheetLayoutView="100" workbookViewId="0">
      <selection activeCell="D4" sqref="D4"/>
    </sheetView>
  </sheetViews>
  <sheetFormatPr defaultRowHeight="18.75"/>
  <cols>
    <col min="1" max="1" width="3.875" customWidth="1"/>
    <col min="2" max="2" width="27" bestFit="1" customWidth="1"/>
    <col min="3" max="5" width="17.125" customWidth="1"/>
    <col min="6" max="6" width="24.875" customWidth="1"/>
    <col min="7" max="7" width="30.375" bestFit="1" customWidth="1"/>
  </cols>
  <sheetData>
    <row r="1" spans="1:9" ht="19.5">
      <c r="A1" s="4" t="s">
        <v>40</v>
      </c>
      <c r="B1" s="4"/>
      <c r="C1" s="4"/>
      <c r="D1" s="4"/>
      <c r="E1" s="4"/>
      <c r="F1" s="4"/>
      <c r="G1" s="4"/>
    </row>
    <row r="2" spans="1:9" ht="19.5">
      <c r="A2" s="37" t="s">
        <v>35</v>
      </c>
      <c r="B2" s="37"/>
      <c r="C2" s="37"/>
      <c r="D2" s="37"/>
      <c r="E2" s="37"/>
      <c r="F2" s="37"/>
      <c r="G2" s="37"/>
    </row>
    <row r="3" spans="1:9" ht="19.5">
      <c r="A3" s="11"/>
      <c r="B3" s="11"/>
      <c r="C3" s="11"/>
      <c r="D3" s="11"/>
      <c r="E3" s="11"/>
      <c r="F3" s="11"/>
      <c r="G3" s="11"/>
    </row>
    <row r="4" spans="1:9" ht="19.5">
      <c r="A4" s="4"/>
      <c r="B4" s="4"/>
      <c r="C4" s="4"/>
      <c r="D4" s="4"/>
      <c r="E4" s="4"/>
      <c r="F4" s="9" t="s">
        <v>0</v>
      </c>
      <c r="G4" s="48"/>
    </row>
    <row r="5" spans="1:9" ht="19.5">
      <c r="A5" s="4"/>
      <c r="B5" s="4"/>
      <c r="C5" s="4"/>
      <c r="D5" s="4"/>
      <c r="E5" s="4"/>
      <c r="F5" s="9" t="s">
        <v>1</v>
      </c>
      <c r="G5" s="48"/>
    </row>
    <row r="6" spans="1:9" ht="19.5">
      <c r="A6" s="4"/>
      <c r="B6" s="4"/>
      <c r="C6" s="4"/>
      <c r="D6" s="4"/>
      <c r="E6" s="4"/>
      <c r="F6" s="11"/>
      <c r="G6" s="4"/>
    </row>
    <row r="7" spans="1:9" ht="19.5">
      <c r="A7" s="4"/>
      <c r="B7" s="4"/>
      <c r="C7" s="4"/>
      <c r="D7" s="4"/>
      <c r="E7" s="4"/>
      <c r="F7" s="9" t="s">
        <v>2</v>
      </c>
      <c r="G7" s="20" t="s">
        <v>4</v>
      </c>
    </row>
    <row r="8" spans="1:9" ht="19.5">
      <c r="A8" s="4"/>
      <c r="B8" s="4"/>
      <c r="C8" s="4"/>
      <c r="D8" s="4"/>
      <c r="E8" s="4"/>
      <c r="F8" s="9" t="s">
        <v>27</v>
      </c>
      <c r="G8" s="14">
        <f>_xlfn.SWITCH(G7,Sheet2!A3,Sheet2!B3,Sheet2!A4,Sheet2!B4,Sheet2!A5,Sheet2!B5)</f>
        <v>5000000</v>
      </c>
    </row>
    <row r="9" spans="1:9" ht="19.5">
      <c r="A9" s="4"/>
      <c r="B9" s="4"/>
      <c r="C9" s="4"/>
      <c r="D9" s="4"/>
      <c r="E9" s="4"/>
      <c r="F9" s="9" t="s">
        <v>28</v>
      </c>
      <c r="G9" s="14" t="str">
        <f>_xlfn.SWITCH(G7,Sheet2!A3,Sheet2!C3,Sheet2!A4,Sheet2!C4,Sheet2!A5,Sheet2!C5)</f>
        <v>対象経費の2/3</v>
      </c>
      <c r="I9">
        <f>_xlfn.SWITCH(G9,Sheet2!C3,Sheet2!D3,Sheet2!C4,Sheet2!D4,Sheet2!C5,Sheet2!D5)</f>
        <v>0.66666666666666663</v>
      </c>
    </row>
    <row r="10" spans="1:9" ht="19.5">
      <c r="A10" s="4" t="s">
        <v>7</v>
      </c>
      <c r="B10" s="4"/>
      <c r="C10" s="4"/>
      <c r="D10" s="4"/>
      <c r="E10" s="4"/>
      <c r="F10" s="4"/>
      <c r="G10" s="5" t="s">
        <v>12</v>
      </c>
    </row>
    <row r="11" spans="1:9" ht="19.5">
      <c r="A11" s="6"/>
      <c r="B11" s="7" t="s">
        <v>8</v>
      </c>
      <c r="C11" s="7" t="s">
        <v>9</v>
      </c>
      <c r="D11" s="7" t="s">
        <v>33</v>
      </c>
      <c r="E11" s="7" t="s">
        <v>34</v>
      </c>
      <c r="F11" s="7" t="s">
        <v>10</v>
      </c>
      <c r="G11" s="7" t="s">
        <v>11</v>
      </c>
    </row>
    <row r="12" spans="1:9" ht="38.1" customHeight="1">
      <c r="A12" s="6"/>
      <c r="B12" s="7" t="s">
        <v>14</v>
      </c>
      <c r="C12" s="26"/>
      <c r="D12" s="24">
        <f>E12-C12</f>
        <v>0</v>
      </c>
      <c r="E12" s="15"/>
      <c r="F12" s="16"/>
      <c r="G12" s="16"/>
    </row>
    <row r="13" spans="1:9" ht="38.1" customHeight="1">
      <c r="A13" s="2"/>
      <c r="B13" s="3" t="s">
        <v>24</v>
      </c>
      <c r="C13" s="26"/>
      <c r="D13" s="24">
        <f t="shared" ref="D13:D17" si="0">E13-C13</f>
        <v>0</v>
      </c>
      <c r="E13" s="17"/>
      <c r="F13" s="18"/>
      <c r="G13" s="18"/>
    </row>
    <row r="14" spans="1:9" ht="38.1" customHeight="1">
      <c r="A14" s="8"/>
      <c r="B14" s="9" t="s">
        <v>16</v>
      </c>
      <c r="C14" s="26"/>
      <c r="D14" s="24">
        <f t="shared" si="0"/>
        <v>0</v>
      </c>
      <c r="E14" s="19"/>
      <c r="F14" s="20"/>
      <c r="G14" s="20"/>
    </row>
    <row r="15" spans="1:9" ht="38.1" customHeight="1">
      <c r="A15" s="8"/>
      <c r="B15" s="9" t="s">
        <v>15</v>
      </c>
      <c r="C15" s="26"/>
      <c r="D15" s="24">
        <f t="shared" si="0"/>
        <v>0</v>
      </c>
      <c r="E15" s="19"/>
      <c r="F15" s="20"/>
      <c r="G15" s="20"/>
    </row>
    <row r="16" spans="1:9" ht="38.1" customHeight="1">
      <c r="A16" s="8"/>
      <c r="B16" s="9" t="s">
        <v>13</v>
      </c>
      <c r="C16" s="26"/>
      <c r="D16" s="24">
        <f t="shared" si="0"/>
        <v>0</v>
      </c>
      <c r="E16" s="19"/>
      <c r="F16" s="20"/>
      <c r="G16" s="20"/>
    </row>
    <row r="17" spans="1:7" ht="38.1" customHeight="1">
      <c r="A17" s="8"/>
      <c r="B17" s="9" t="s">
        <v>17</v>
      </c>
      <c r="C17" s="26"/>
      <c r="D17" s="24">
        <f t="shared" si="0"/>
        <v>0</v>
      </c>
      <c r="E17" s="19"/>
      <c r="F17" s="20"/>
      <c r="G17" s="20"/>
    </row>
    <row r="18" spans="1:7" ht="38.1" customHeight="1">
      <c r="A18" s="40" t="s">
        <v>18</v>
      </c>
      <c r="B18" s="41"/>
      <c r="C18" s="26">
        <f>SUM(C12:C17)</f>
        <v>0</v>
      </c>
      <c r="D18" s="28">
        <f t="shared" ref="D18:E18" si="1">SUM(D12:D17)</f>
        <v>0</v>
      </c>
      <c r="E18" s="27">
        <f t="shared" si="1"/>
        <v>0</v>
      </c>
      <c r="F18" s="12"/>
      <c r="G18" s="12"/>
    </row>
    <row r="19" spans="1:7" ht="38.1" customHeight="1">
      <c r="A19" s="40" t="s">
        <v>39</v>
      </c>
      <c r="B19" s="41"/>
      <c r="C19" s="26"/>
      <c r="D19" s="29">
        <f>E19-C19</f>
        <v>0</v>
      </c>
      <c r="E19" s="23"/>
      <c r="F19" s="35" t="str">
        <f>IF(E19&lt;=E32*I9,"OK","←支給率オーバーです")</f>
        <v>OK</v>
      </c>
      <c r="G19" s="36"/>
    </row>
    <row r="20" spans="1:7" ht="38.1" customHeight="1">
      <c r="A20" s="40" t="s">
        <v>19</v>
      </c>
      <c r="B20" s="41"/>
      <c r="C20" s="26">
        <f>SUM(C18,C19)</f>
        <v>0</v>
      </c>
      <c r="D20" s="28">
        <f t="shared" ref="D20:E20" si="2">SUM(D18,D19)</f>
        <v>0</v>
      </c>
      <c r="E20" s="27">
        <f t="shared" si="2"/>
        <v>0</v>
      </c>
      <c r="F20" s="12"/>
      <c r="G20" s="12"/>
    </row>
    <row r="21" spans="1:7" ht="19.5">
      <c r="A21" s="10"/>
      <c r="B21" s="10"/>
      <c r="C21" s="10"/>
      <c r="D21" s="10"/>
      <c r="E21" s="10"/>
      <c r="F21" s="10"/>
      <c r="G21" s="10"/>
    </row>
    <row r="22" spans="1:7" ht="19.5">
      <c r="A22" s="10" t="s">
        <v>20</v>
      </c>
      <c r="B22" s="10"/>
      <c r="C22" s="10"/>
      <c r="D22" s="10"/>
      <c r="E22" s="10"/>
      <c r="F22" s="10"/>
      <c r="G22" s="10"/>
    </row>
    <row r="23" spans="1:7" ht="19.5">
      <c r="A23" s="8"/>
      <c r="B23" s="9" t="s">
        <v>8</v>
      </c>
      <c r="C23" s="9" t="s">
        <v>9</v>
      </c>
      <c r="D23" s="9" t="s">
        <v>33</v>
      </c>
      <c r="E23" s="9" t="s">
        <v>34</v>
      </c>
      <c r="F23" s="9" t="s">
        <v>23</v>
      </c>
      <c r="G23" s="9" t="s">
        <v>11</v>
      </c>
    </row>
    <row r="24" spans="1:7" ht="38.1" customHeight="1">
      <c r="A24" s="44" t="s">
        <v>26</v>
      </c>
      <c r="B24" s="9" t="s">
        <v>41</v>
      </c>
      <c r="C24" s="8"/>
      <c r="D24" s="25">
        <f>E24-C24</f>
        <v>0</v>
      </c>
      <c r="E24" s="20"/>
      <c r="F24" s="20"/>
      <c r="G24" s="20"/>
    </row>
    <row r="25" spans="1:7" ht="38.1" customHeight="1">
      <c r="A25" s="45"/>
      <c r="B25" s="9" t="s">
        <v>42</v>
      </c>
      <c r="C25" s="8"/>
      <c r="D25" s="25">
        <f t="shared" ref="D25:D31" si="3">E25-C25</f>
        <v>0</v>
      </c>
      <c r="E25" s="20"/>
      <c r="F25" s="20"/>
      <c r="G25" s="20"/>
    </row>
    <row r="26" spans="1:7" ht="38.1" customHeight="1">
      <c r="A26" s="45"/>
      <c r="B26" s="9" t="s">
        <v>43</v>
      </c>
      <c r="C26" s="8"/>
      <c r="D26" s="25">
        <f t="shared" si="3"/>
        <v>0</v>
      </c>
      <c r="E26" s="20"/>
      <c r="F26" s="20"/>
      <c r="G26" s="20"/>
    </row>
    <row r="27" spans="1:7" ht="38.1" customHeight="1">
      <c r="A27" s="45"/>
      <c r="B27" s="9" t="s">
        <v>44</v>
      </c>
      <c r="C27" s="8"/>
      <c r="D27" s="25">
        <f t="shared" si="3"/>
        <v>0</v>
      </c>
      <c r="E27" s="20"/>
      <c r="F27" s="20"/>
      <c r="G27" s="20"/>
    </row>
    <row r="28" spans="1:7" ht="38.1" customHeight="1">
      <c r="A28" s="45"/>
      <c r="B28" s="9" t="s">
        <v>51</v>
      </c>
      <c r="C28" s="8"/>
      <c r="D28" s="25">
        <f t="shared" si="3"/>
        <v>0</v>
      </c>
      <c r="E28" s="20"/>
      <c r="F28" s="20"/>
      <c r="G28" s="20"/>
    </row>
    <row r="29" spans="1:7" ht="38.1" customHeight="1">
      <c r="A29" s="45"/>
      <c r="B29" s="9" t="s">
        <v>45</v>
      </c>
      <c r="C29" s="8"/>
      <c r="D29" s="25">
        <f t="shared" si="3"/>
        <v>0</v>
      </c>
      <c r="E29" s="20"/>
      <c r="F29" s="20"/>
      <c r="G29" s="20"/>
    </row>
    <row r="30" spans="1:7" ht="38.1" customHeight="1">
      <c r="A30" s="45"/>
      <c r="B30" s="9" t="s">
        <v>46</v>
      </c>
      <c r="C30" s="8"/>
      <c r="D30" s="25">
        <f t="shared" si="3"/>
        <v>0</v>
      </c>
      <c r="E30" s="20"/>
      <c r="F30" s="20"/>
      <c r="G30" s="20"/>
    </row>
    <row r="31" spans="1:7" ht="38.1" customHeight="1">
      <c r="A31" s="45"/>
      <c r="B31" s="9" t="s">
        <v>38</v>
      </c>
      <c r="C31" s="8"/>
      <c r="D31" s="25">
        <f t="shared" si="3"/>
        <v>0</v>
      </c>
      <c r="E31" s="20"/>
      <c r="F31" s="20"/>
      <c r="G31" s="20"/>
    </row>
    <row r="32" spans="1:7" ht="38.1" customHeight="1">
      <c r="A32" s="38" t="s">
        <v>47</v>
      </c>
      <c r="B32" s="39"/>
      <c r="C32" s="8">
        <f>SUM(C24:C31)</f>
        <v>0</v>
      </c>
      <c r="D32" s="8">
        <f>SUM(D24:D31)</f>
        <v>0</v>
      </c>
      <c r="E32" s="8">
        <f>SUM(E24:E31)</f>
        <v>0</v>
      </c>
      <c r="F32" s="12"/>
      <c r="G32" s="12"/>
    </row>
    <row r="33" spans="1:7" ht="38.1" customHeight="1">
      <c r="A33" s="42" t="s">
        <v>25</v>
      </c>
      <c r="B33" s="9" t="s">
        <v>21</v>
      </c>
      <c r="C33" s="8"/>
      <c r="D33" s="25">
        <f>E33-C33</f>
        <v>0</v>
      </c>
      <c r="E33" s="20"/>
      <c r="F33" s="20"/>
      <c r="G33" s="20"/>
    </row>
    <row r="34" spans="1:7" ht="38.1" customHeight="1">
      <c r="A34" s="43"/>
      <c r="B34" s="9" t="s">
        <v>17</v>
      </c>
      <c r="C34" s="8"/>
      <c r="D34" s="25">
        <f>E34-C34</f>
        <v>0</v>
      </c>
      <c r="E34" s="20"/>
      <c r="F34" s="20"/>
      <c r="G34" s="20"/>
    </row>
    <row r="35" spans="1:7" ht="38.1" customHeight="1">
      <c r="A35" s="38" t="s">
        <v>48</v>
      </c>
      <c r="B35" s="39"/>
      <c r="C35" s="8">
        <f>SUM(C33:C34)</f>
        <v>0</v>
      </c>
      <c r="D35" s="8">
        <f t="shared" ref="D35:E35" si="4">SUM(D33:D34)</f>
        <v>0</v>
      </c>
      <c r="E35" s="8">
        <f t="shared" si="4"/>
        <v>0</v>
      </c>
      <c r="F35" s="12"/>
      <c r="G35" s="12"/>
    </row>
    <row r="36" spans="1:7" ht="38.1" customHeight="1">
      <c r="A36" s="40" t="s">
        <v>22</v>
      </c>
      <c r="B36" s="41"/>
      <c r="C36" s="8">
        <f>SUM(C35,C32)</f>
        <v>0</v>
      </c>
      <c r="D36" s="8">
        <f t="shared" ref="D36:E36" si="5">SUM(D35,D32)</f>
        <v>0</v>
      </c>
      <c r="E36" s="8">
        <f t="shared" si="5"/>
        <v>0</v>
      </c>
      <c r="F36" s="33" t="str">
        <f>IF(E20=E36,"OK","←収入計（C）と支出計（F）の合計が異なります")</f>
        <v>OK</v>
      </c>
      <c r="G36" s="34"/>
    </row>
    <row r="37" spans="1:7" ht="33" customHeight="1">
      <c r="C37" s="21"/>
      <c r="D37" s="21"/>
      <c r="E37" s="21"/>
      <c r="F37" s="21"/>
    </row>
  </sheetData>
  <mergeCells count="11">
    <mergeCell ref="A32:B32"/>
    <mergeCell ref="A33:A34"/>
    <mergeCell ref="A35:B35"/>
    <mergeCell ref="A36:B36"/>
    <mergeCell ref="F36:G36"/>
    <mergeCell ref="A24:A31"/>
    <mergeCell ref="A2:G2"/>
    <mergeCell ref="A18:B18"/>
    <mergeCell ref="A19:B19"/>
    <mergeCell ref="F19:G19"/>
    <mergeCell ref="A20:B20"/>
  </mergeCells>
  <phoneticPr fontId="2"/>
  <dataValidations count="2">
    <dataValidation type="whole" operator="lessThanOrEqual" allowBlank="1" showInputMessage="1" showErrorMessage="1" error="支給上限額を超えています！" sqref="D19" xr:uid="{6211ABED-850C-4BD0-97EC-AEBD218FD66A}">
      <formula1>H8</formula1>
    </dataValidation>
    <dataValidation type="whole" operator="lessThanOrEqual" allowBlank="1" showInputMessage="1" showErrorMessage="1" error="支給上限額を超えています！" sqref="E19" xr:uid="{618D5D01-EE41-4E0C-8A1E-345E914BB186}">
      <formula1>H8</formula1>
    </dataValidation>
  </dataValidations>
  <pageMargins left="0.7" right="0.7" top="0.75" bottom="0.75" header="0.3" footer="0.3"/>
  <pageSetup paperSize="9" scale="58" orientation="portrait" verticalDpi="0" r:id="rId1"/>
  <rowBreaks count="1" manualBreakCount="1">
    <brk id="37" max="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C2C373-AF4A-4424-A953-DE3AE64F6A48}">
          <x14:formula1>
            <xm:f>Sheet2!$A$3:$A$5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6BB7-8426-412C-9166-AEA686795298}">
  <dimension ref="A1:B23"/>
  <sheetViews>
    <sheetView workbookViewId="0">
      <selection activeCell="A23" sqref="A23"/>
    </sheetView>
  </sheetViews>
  <sheetFormatPr defaultRowHeight="18.75"/>
  <cols>
    <col min="1" max="1" width="15.625" customWidth="1"/>
    <col min="2" max="2" width="66.375" customWidth="1"/>
  </cols>
  <sheetData>
    <row r="1" spans="1:2" ht="22.15" customHeight="1">
      <c r="A1" s="4" t="s">
        <v>37</v>
      </c>
    </row>
    <row r="2" spans="1:2">
      <c r="A2" s="31" t="s">
        <v>49</v>
      </c>
      <c r="B2" s="31" t="s">
        <v>50</v>
      </c>
    </row>
    <row r="3" spans="1:2" ht="39.950000000000003" customHeight="1">
      <c r="A3" s="9" t="s">
        <v>41</v>
      </c>
      <c r="B3" s="32" t="s">
        <v>55</v>
      </c>
    </row>
    <row r="4" spans="1:2" ht="45" customHeight="1">
      <c r="A4" s="7" t="s">
        <v>42</v>
      </c>
      <c r="B4" s="32" t="s">
        <v>56</v>
      </c>
    </row>
    <row r="5" spans="1:2" ht="45" customHeight="1">
      <c r="A5" s="7" t="s">
        <v>43</v>
      </c>
      <c r="B5" s="32" t="s">
        <v>57</v>
      </c>
    </row>
    <row r="6" spans="1:2" ht="80.099999999999994" customHeight="1">
      <c r="A6" s="7" t="s">
        <v>44</v>
      </c>
      <c r="B6" s="32" t="s">
        <v>58</v>
      </c>
    </row>
    <row r="7" spans="1:2" ht="39.950000000000003" customHeight="1">
      <c r="A7" s="7" t="s">
        <v>51</v>
      </c>
      <c r="B7" s="32" t="s">
        <v>52</v>
      </c>
    </row>
    <row r="8" spans="1:2" ht="39.950000000000003" customHeight="1">
      <c r="A8" s="7" t="s">
        <v>45</v>
      </c>
      <c r="B8" s="32" t="s">
        <v>53</v>
      </c>
    </row>
    <row r="9" spans="1:2" ht="45" customHeight="1">
      <c r="A9" s="7" t="s">
        <v>46</v>
      </c>
      <c r="B9" s="32" t="s">
        <v>59</v>
      </c>
    </row>
    <row r="10" spans="1:2" ht="45" customHeight="1">
      <c r="A10" s="7" t="s">
        <v>38</v>
      </c>
      <c r="B10" s="32" t="s">
        <v>60</v>
      </c>
    </row>
    <row r="12" spans="1:2" ht="22.15" customHeight="1">
      <c r="A12" s="4" t="s">
        <v>36</v>
      </c>
    </row>
    <row r="13" spans="1:2" ht="60" customHeight="1">
      <c r="A13" s="47" t="s">
        <v>61</v>
      </c>
      <c r="B13" s="47"/>
    </row>
    <row r="14" spans="1:2" ht="35.1" customHeight="1">
      <c r="A14" s="47" t="s">
        <v>62</v>
      </c>
      <c r="B14" s="46"/>
    </row>
    <row r="15" spans="1:2" ht="35.1" customHeight="1">
      <c r="A15" s="47" t="s">
        <v>54</v>
      </c>
      <c r="B15" s="46"/>
    </row>
    <row r="16" spans="1:2" ht="35.1" customHeight="1">
      <c r="A16" s="46" t="s">
        <v>63</v>
      </c>
      <c r="B16" s="46"/>
    </row>
    <row r="17" spans="1:2" ht="45" customHeight="1">
      <c r="A17" s="47" t="s">
        <v>64</v>
      </c>
      <c r="B17" s="46"/>
    </row>
    <row r="18" spans="1:2" ht="60" customHeight="1">
      <c r="A18" s="47" t="s">
        <v>65</v>
      </c>
      <c r="B18" s="46"/>
    </row>
    <row r="19" spans="1:2" ht="45" customHeight="1">
      <c r="A19" s="47" t="s">
        <v>66</v>
      </c>
      <c r="B19" s="46"/>
    </row>
    <row r="20" spans="1:2" ht="60" customHeight="1">
      <c r="A20" s="47" t="s">
        <v>67</v>
      </c>
      <c r="B20" s="46"/>
    </row>
    <row r="21" spans="1:2" ht="35.1" customHeight="1">
      <c r="A21" s="46" t="s">
        <v>68</v>
      </c>
      <c r="B21" s="46"/>
    </row>
    <row r="22" spans="1:2" ht="33.6" customHeight="1">
      <c r="A22" s="49" t="s">
        <v>69</v>
      </c>
      <c r="B22" s="30"/>
    </row>
    <row r="23" spans="1:2">
      <c r="A23" s="30"/>
      <c r="B23" s="30"/>
    </row>
  </sheetData>
  <mergeCells count="9"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7E6B-32C5-4CD6-A40E-CCACB68D1F80}">
  <dimension ref="A2:D5"/>
  <sheetViews>
    <sheetView workbookViewId="0">
      <selection activeCell="B3" sqref="B3"/>
    </sheetView>
  </sheetViews>
  <sheetFormatPr defaultRowHeight="18.75"/>
  <cols>
    <col min="1" max="1" width="25.5" bestFit="1" customWidth="1"/>
    <col min="2" max="2" width="16.125" customWidth="1"/>
    <col min="3" max="3" width="14.125" bestFit="1" customWidth="1"/>
    <col min="4" max="4" width="9.875" bestFit="1" customWidth="1"/>
  </cols>
  <sheetData>
    <row r="2" spans="1:4">
      <c r="A2" s="1" t="s">
        <v>3</v>
      </c>
      <c r="B2" s="2" t="s">
        <v>29</v>
      </c>
      <c r="C2" s="2" t="s">
        <v>30</v>
      </c>
    </row>
    <row r="3" spans="1:4">
      <c r="A3" s="2" t="s">
        <v>4</v>
      </c>
      <c r="B3" s="13">
        <v>5000000</v>
      </c>
      <c r="C3" s="2" t="s">
        <v>31</v>
      </c>
      <c r="D3" s="22">
        <v>0.66666666666666663</v>
      </c>
    </row>
    <row r="4" spans="1:4">
      <c r="A4" s="2" t="s">
        <v>5</v>
      </c>
      <c r="B4" s="13">
        <v>1000000</v>
      </c>
      <c r="C4" s="2" t="s">
        <v>32</v>
      </c>
      <c r="D4" s="22">
        <v>0.5</v>
      </c>
    </row>
    <row r="5" spans="1:4">
      <c r="A5" s="2" t="s">
        <v>6</v>
      </c>
      <c r="B5" s="13">
        <v>300000</v>
      </c>
      <c r="C5" s="2" t="s">
        <v>32</v>
      </c>
      <c r="D5" s="22">
        <v>0.5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様式9　 収支予算書(変更)</vt:lpstr>
      <vt:lpstr>★対象経費等諸注意</vt:lpstr>
      <vt:lpstr>Sheet2</vt:lpstr>
      <vt:lpstr>'様式9　 収支予算書(変更)'!Print_Area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katou</cp:lastModifiedBy>
  <cp:lastPrinted>2023-03-18T06:58:09Z</cp:lastPrinted>
  <dcterms:created xsi:type="dcterms:W3CDTF">2022-01-21T05:43:14Z</dcterms:created>
  <dcterms:modified xsi:type="dcterms:W3CDTF">2023-05-12T05:36:23Z</dcterms:modified>
</cp:coreProperties>
</file>